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145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109" i="1"/>
  <c r="F110"/>
  <c r="F111"/>
  <c r="F112"/>
  <c r="F113"/>
  <c r="F114"/>
  <c r="F115"/>
  <c r="F116"/>
  <c r="F117"/>
  <c r="F118"/>
  <c r="F119"/>
  <c r="F120"/>
  <c r="F121"/>
  <c r="F122"/>
  <c r="F78"/>
  <c r="F81"/>
  <c r="F82"/>
  <c r="F83"/>
  <c r="F84"/>
  <c r="F85"/>
  <c r="F86"/>
  <c r="F87"/>
  <c r="F88"/>
  <c r="F89"/>
  <c r="F90"/>
  <c r="F91"/>
  <c r="F92"/>
  <c r="F95"/>
  <c r="F96"/>
  <c r="F97"/>
  <c r="F98"/>
  <c r="F99"/>
  <c r="F100"/>
  <c r="F101"/>
  <c r="F102"/>
  <c r="F103"/>
  <c r="F104"/>
  <c r="F105"/>
  <c r="F106"/>
  <c r="F44"/>
  <c r="F45"/>
  <c r="F46"/>
  <c r="F47"/>
  <c r="F48"/>
  <c r="F49"/>
  <c r="F50"/>
  <c r="F51"/>
  <c r="F54"/>
  <c r="F55"/>
  <c r="F56"/>
  <c r="F57"/>
  <c r="F58"/>
  <c r="F59"/>
  <c r="F60"/>
  <c r="F61"/>
  <c r="F62"/>
  <c r="F63"/>
  <c r="F66"/>
  <c r="F67"/>
  <c r="F68"/>
  <c r="F69"/>
  <c r="F70"/>
  <c r="F71"/>
  <c r="F72"/>
  <c r="F73"/>
  <c r="F74"/>
  <c r="F75"/>
  <c r="F76"/>
  <c r="F77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40"/>
  <c r="F41"/>
  <c r="F42"/>
  <c r="F43"/>
  <c r="F15"/>
  <c r="D13"/>
  <c r="B13"/>
  <c r="B11"/>
  <c r="B10"/>
  <c r="B9"/>
  <c r="B8"/>
  <c r="B7"/>
  <c r="B6"/>
  <c r="D5"/>
  <c r="D6"/>
  <c r="D7"/>
  <c r="D8"/>
  <c r="D9"/>
  <c r="D10"/>
  <c r="D11"/>
  <c r="B5"/>
  <c r="C11"/>
  <c r="D116"/>
  <c r="D117"/>
  <c r="D118"/>
  <c r="D119"/>
  <c r="D120"/>
  <c r="D121"/>
  <c r="D122"/>
  <c r="D95"/>
  <c r="D96"/>
  <c r="D97"/>
  <c r="D98"/>
  <c r="D99"/>
  <c r="D100"/>
  <c r="D101"/>
  <c r="D102"/>
  <c r="D103"/>
  <c r="D104"/>
  <c r="D105"/>
  <c r="D106"/>
  <c r="D109"/>
  <c r="D110"/>
  <c r="D111"/>
  <c r="D112"/>
  <c r="D113"/>
  <c r="D114"/>
  <c r="D115"/>
  <c r="D81"/>
  <c r="D82"/>
  <c r="D83"/>
  <c r="D84"/>
  <c r="D85"/>
  <c r="D86"/>
  <c r="D87"/>
  <c r="D88"/>
  <c r="D89"/>
  <c r="D90"/>
  <c r="D91"/>
  <c r="D92"/>
  <c r="D66"/>
  <c r="D67"/>
  <c r="D68"/>
  <c r="D69"/>
  <c r="D70"/>
  <c r="D71"/>
  <c r="D72"/>
  <c r="D73"/>
  <c r="D74"/>
  <c r="D75"/>
  <c r="D76"/>
  <c r="D77"/>
  <c r="D78"/>
  <c r="D59"/>
  <c r="D60"/>
  <c r="D61"/>
  <c r="D62"/>
  <c r="D63"/>
  <c r="D40"/>
  <c r="D41"/>
  <c r="D42"/>
  <c r="D43"/>
  <c r="D44"/>
  <c r="D45"/>
  <c r="D46"/>
  <c r="D47"/>
  <c r="D48"/>
  <c r="D49"/>
  <c r="D50"/>
  <c r="D51"/>
  <c r="D54"/>
  <c r="D55"/>
  <c r="D56"/>
  <c r="D57"/>
  <c r="D58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17"/>
  <c r="D16"/>
  <c r="D15"/>
  <c r="C10"/>
  <c r="C9"/>
  <c r="C8"/>
  <c r="C7"/>
  <c r="C13"/>
</calcChain>
</file>

<file path=xl/sharedStrings.xml><?xml version="1.0" encoding="utf-8"?>
<sst xmlns="http://schemas.openxmlformats.org/spreadsheetml/2006/main" count="119" uniqueCount="119">
  <si>
    <t>Gebietskörperschaft</t>
  </si>
  <si>
    <t>Flächenzuwachs</t>
  </si>
  <si>
    <t>Siedlung/Verkehr</t>
  </si>
  <si>
    <t>Ausgleich- und</t>
  </si>
  <si>
    <t>Ersatzfläche ha</t>
  </si>
  <si>
    <t>1984 - 2009 ha</t>
  </si>
  <si>
    <t>Prozent Ausgleich an</t>
  </si>
  <si>
    <t>Zuwachs Siedlung/V.</t>
  </si>
  <si>
    <t>Oberbayern</t>
  </si>
  <si>
    <t>Niederbayern</t>
  </si>
  <si>
    <t>Oberpfalz</t>
  </si>
  <si>
    <t>Oberfranken</t>
  </si>
  <si>
    <t>Mittelfranken</t>
  </si>
  <si>
    <t>Unterfranken</t>
  </si>
  <si>
    <t>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</si>
  <si>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</si>
  <si>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</si>
  <si>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</si>
  <si>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</si>
  <si>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</si>
  <si>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</si>
  <si>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</si>
  <si>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</si>
  <si>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</si>
  <si>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</si>
  <si>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Landsberg/Lech</t>
  </si>
  <si>
    <t>Miesbach</t>
  </si>
  <si>
    <t>Mühldorf/Inn</t>
  </si>
  <si>
    <t>München Lkr.</t>
  </si>
  <si>
    <t>Neuburg-Schrobenhausen</t>
  </si>
  <si>
    <t>Pfaffenhofen</t>
  </si>
  <si>
    <t>Rosenheim Lkr.</t>
  </si>
  <si>
    <t>Starnberg</t>
  </si>
  <si>
    <t>Traunstein</t>
  </si>
  <si>
    <t>Weilheim-Schongau</t>
  </si>
  <si>
    <t>Landshut St.</t>
  </si>
  <si>
    <t>Passau St.</t>
  </si>
  <si>
    <t>Straubing St.</t>
  </si>
  <si>
    <t>Deggendorf</t>
  </si>
  <si>
    <t>Freyung-Grafenau</t>
  </si>
  <si>
    <t>Kelheim</t>
  </si>
  <si>
    <t>Landshut Lkr.</t>
  </si>
  <si>
    <t>Regen</t>
  </si>
  <si>
    <t>Rottal-Inn</t>
  </si>
  <si>
    <t>Straubing-Bogen</t>
  </si>
  <si>
    <t>Dingolfing-Landau</t>
  </si>
  <si>
    <t>Passau Lkr.</t>
  </si>
  <si>
    <t>Regensburg St.</t>
  </si>
  <si>
    <t>Amberg-Sulzbach</t>
  </si>
  <si>
    <t>Cham</t>
  </si>
  <si>
    <t>Neumarkt Oberpfalz</t>
  </si>
  <si>
    <t>Neustadt/Waldnaab</t>
  </si>
  <si>
    <t>Regensburg Lkr.</t>
  </si>
  <si>
    <t>Schwandorf</t>
  </si>
  <si>
    <t>Tirschenreuth</t>
  </si>
  <si>
    <t>Bamberg St.</t>
  </si>
  <si>
    <t>Bayreuth St.</t>
  </si>
  <si>
    <t>Coburg St.</t>
  </si>
  <si>
    <t>Hof St.</t>
  </si>
  <si>
    <t>Bamberg Lkr.</t>
  </si>
  <si>
    <t>Bayreuth Lkr.</t>
  </si>
  <si>
    <t>Coburg Lkr.</t>
  </si>
  <si>
    <t>Forchheim</t>
  </si>
  <si>
    <t>Hof Lkr.</t>
  </si>
  <si>
    <t>Kronach</t>
  </si>
  <si>
    <t>Kulmbach</t>
  </si>
  <si>
    <t>Lichtenfels</t>
  </si>
  <si>
    <t>Wunsiedel</t>
  </si>
  <si>
    <t>Ansbach St.</t>
  </si>
  <si>
    <t>Fürth St.</t>
  </si>
  <si>
    <t>Nürnberg St.</t>
  </si>
  <si>
    <t>Ansbach Lkr.</t>
  </si>
  <si>
    <t>Erlangen-Höchstadt</t>
  </si>
  <si>
    <t>Fürth Lkr.</t>
  </si>
  <si>
    <t>Nürnberger Land</t>
  </si>
  <si>
    <t>Neustadt/Aisch-Bad Windsheim</t>
  </si>
  <si>
    <t>Roth</t>
  </si>
  <si>
    <t>Weißenburg-Gunzenhausen</t>
  </si>
  <si>
    <t>Aschaffenburg St.</t>
  </si>
  <si>
    <t>Schweinfurt St.</t>
  </si>
  <si>
    <t>Würzburg St.</t>
  </si>
  <si>
    <t>Achaffenburg Lkr.</t>
  </si>
  <si>
    <t>Bad Kissingen</t>
  </si>
  <si>
    <t>Rhön-Grabfeld</t>
  </si>
  <si>
    <t>Haßberge</t>
  </si>
  <si>
    <t>Kitzingen</t>
  </si>
  <si>
    <t>Miltenberg</t>
  </si>
  <si>
    <t>Main-Spessart</t>
  </si>
  <si>
    <t>Schweinfurt Lkr.</t>
  </si>
  <si>
    <t>Würzburg Lkr.</t>
  </si>
  <si>
    <t>Augsburg St.</t>
  </si>
  <si>
    <t>Aichach-Friedberg</t>
  </si>
  <si>
    <t>Augsburg Lkr.</t>
  </si>
  <si>
    <t>Dillingen</t>
  </si>
  <si>
    <t>Günzburg</t>
  </si>
  <si>
    <t>Neu-Ulm</t>
  </si>
  <si>
    <t>Lindau</t>
  </si>
  <si>
    <t>Ostallgäu</t>
  </si>
  <si>
    <t>Unterallgäu</t>
  </si>
  <si>
    <t>Donau-Ries</t>
  </si>
  <si>
    <t>Oberallgäu</t>
  </si>
  <si>
    <t>Ingolstadt St.</t>
  </si>
  <si>
    <t>München St.</t>
  </si>
  <si>
    <t>Rosenheim St.</t>
  </si>
  <si>
    <t>Amberg St.</t>
  </si>
  <si>
    <t>Weiden St.</t>
  </si>
  <si>
    <t>Erlangen St.</t>
  </si>
  <si>
    <t>Schwabach St.</t>
  </si>
  <si>
    <t>Kaufbeuren St.</t>
  </si>
  <si>
    <t>Kempten St.</t>
  </si>
  <si>
    <t>Memmingen St.</t>
  </si>
  <si>
    <t>Schwaben</t>
  </si>
  <si>
    <t>Prozent Flächenzuwachs/</t>
  </si>
  <si>
    <t>Gesamtfläche</t>
  </si>
  <si>
    <t>Gesamtgröße ha</t>
  </si>
  <si>
    <t xml:space="preserve">Landwirtschaftliche </t>
  </si>
  <si>
    <t>und Waldfläche</t>
  </si>
  <si>
    <t>Prozent Ausgleichsfläche</t>
  </si>
  <si>
    <t>zu Lw und Waldfläche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</si>
</sst>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.00_ ;\-#,##0.00\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/>
    <xf numFmtId="2" fontId="1" fillId="0" borderId="0"/>
    <xf numFmtId="1" fontId="1" fillId="0" borderId="0"/>
    <xf numFmtId="3" fontId="1" fillId="0" borderId="0"/>
    <xf numFmtId="10" fontId="1" fillId="0" borderId="0" applyFont="0" applyFill="0" applyBorder="0" applyAlignment="0"/>
  </cellStyleXfs>
  <cellXfs count="5">
    <xf numFmtId="0" fontId="0" fillId="0" borderId="0" xfId="0"/>
    <xf numFmtId="41" fontId="0" fillId="0" borderId="0" xfId="2" applyFont="1"/>
    <xf numFmtId="43" fontId="0" fillId="0" borderId="0" xfId="1" applyFont="1"/>
    <xf numFmtId="0" fontId="0" fillId="0" borderId="0" xfId="0" applyAlignment="1">
      <alignment horizontal="center"/>
    </xf>
    <xf numFmtId="41" fontId="0" fillId="0" borderId="0" xfId="0" applyNumberFormat="1"/>
  </cellXfs>
  <cellStyles count="8">
    <cellStyle name="Dezimal" xfId="1" builtinId="3"/>
    <cellStyle name="Dezimal [0]" xfId="2" builtinId="6"/>
    <cellStyle name="Standard" xfId="0" builtinId="0"/>
    <cellStyle name="Stil 1" xfId="3"/>
    <cellStyle name="Stil 2" xfId="4"/>
    <cellStyle name="Stil 3" xfId="5"/>
    <cellStyle name="Stil 4" xfId="6"/>
    <cellStyle name="Stil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workbookViewId="0">
      <selection activeCell="A16" sqref="A16:XFD16"/>
    </sheetView>
  </sheetViews>
  <sheetFormatPr baseColWidth="10" defaultRowHeight="15"/>
  <cols>
    <col min="1" max="1" width="29.7109375" bestFit="1" customWidth="1"/>
    <col min="2" max="2" width="15.42578125" bestFit="1" customWidth="1"/>
    <col min="3" max="3" width="16.85546875" customWidth="1"/>
    <col min="4" max="4" width="23.7109375" bestFit="1" customWidth="1"/>
    <col min="5" max="5" width="14.140625" bestFit="1" customWidth="1"/>
    <col min="6" max="6" width="19.5703125" bestFit="1" customWidth="1"/>
    <col min="7" max="7" width="18.85546875" bestFit="1" customWidth="1"/>
    <col min="8" max="8" width="24.85546875" style="2" bestFit="1" customWidth="1"/>
    <col min="9" max="9" width="11.42578125" style="2"/>
  </cols>
  <sheetData>
    <row r="1" spans="1:8">
      <c r="A1" t="s">
        <v>0</v>
      </c>
      <c r="B1" s="3" t="s">
        <v>114</v>
      </c>
      <c r="C1" t="s">
        <v>1</v>
      </c>
      <c r="D1" t="s">
        <v>112</v>
      </c>
      <c r="E1" t="s">
        <v>3</v>
      </c>
      <c r="F1" t="s">
        <v>6</v>
      </c>
      <c r="G1" t="s">
        <v>115</v>
      </c>
      <c r="H1" s="2" t="s">
        <v>117</v>
      </c>
    </row>
    <row r="2" spans="1:8">
      <c r="C2" t="s">
        <v>2</v>
      </c>
      <c r="D2" t="s">
        <v>113</v>
      </c>
      <c r="E2" t="s">
        <v>4</v>
      </c>
      <c r="F2" t="s">
        <v>7</v>
      </c>
      <c r="G2" t="s">
        <v>116</v>
      </c>
      <c r="H2" s="2" t="s">
        <v>118</v>
      </c>
    </row>
    <row r="3" spans="1:8">
      <c r="C3" t="s">
        <v>5</v>
      </c>
    </row>
    <row r="5" spans="1:8">
      <c r="A5" t="s">
        <v>8</v>
      </c>
      <c r="B5" s="4">
        <f>SUM(B15:B37)</f>
        <v>1752982</v>
      </c>
      <c r="C5" s="1">
        <v>49865</v>
      </c>
      <c r="D5" s="2">
        <f t="shared" ref="D5:D13" si="0">C5/B5*100</f>
        <v>2.8445814047149369</v>
      </c>
    </row>
    <row r="6" spans="1:8">
      <c r="A6" t="s">
        <v>9</v>
      </c>
      <c r="B6" s="4">
        <f>SUM(B40:B51)</f>
        <v>1032896</v>
      </c>
      <c r="C6" s="1">
        <v>30782</v>
      </c>
      <c r="D6" s="2">
        <f t="shared" si="0"/>
        <v>2.9801645083338499</v>
      </c>
    </row>
    <row r="7" spans="1:8">
      <c r="A7" t="s">
        <v>10</v>
      </c>
      <c r="B7" s="4">
        <f>SUM(B54:B63)</f>
        <v>969016</v>
      </c>
      <c r="C7" s="1">
        <f>SUM(C54:C63)</f>
        <v>23920</v>
      </c>
      <c r="D7" s="2">
        <f t="shared" si="0"/>
        <v>2.4684834925326311</v>
      </c>
    </row>
    <row r="8" spans="1:8">
      <c r="A8" t="s">
        <v>11</v>
      </c>
      <c r="B8" s="4">
        <f>SUM(B66:B78)</f>
        <v>723146</v>
      </c>
      <c r="C8" s="1">
        <f>SUM(C66:C78)</f>
        <v>20685</v>
      </c>
      <c r="D8" s="2">
        <f t="shared" si="0"/>
        <v>2.860418228130972</v>
      </c>
    </row>
    <row r="9" spans="1:8">
      <c r="A9" t="s">
        <v>12</v>
      </c>
      <c r="B9" s="4">
        <f>SUM(B81:B92)</f>
        <v>724510</v>
      </c>
      <c r="C9" s="1">
        <f>SUM(C81:C92)</f>
        <v>22676</v>
      </c>
      <c r="D9" s="2">
        <f t="shared" si="0"/>
        <v>3.129839477715973</v>
      </c>
    </row>
    <row r="10" spans="1:8">
      <c r="A10" t="s">
        <v>13</v>
      </c>
      <c r="B10" s="4">
        <f>SUM(B95:B106)</f>
        <v>853140</v>
      </c>
      <c r="C10" s="1">
        <f>SUM(C95:C106)</f>
        <v>19789</v>
      </c>
      <c r="D10" s="2">
        <f t="shared" si="0"/>
        <v>2.3195489603113204</v>
      </c>
    </row>
    <row r="11" spans="1:8">
      <c r="A11" t="s">
        <v>111</v>
      </c>
      <c r="B11" s="4">
        <f>SUM(B109:B122)</f>
        <v>999351</v>
      </c>
      <c r="C11" s="4">
        <f>SUM(C109:C122)</f>
        <v>28617</v>
      </c>
      <c r="D11" s="2">
        <f t="shared" si="0"/>
        <v>2.8635584494336825</v>
      </c>
    </row>
    <row r="12" spans="1:8">
      <c r="C12" s="1"/>
      <c r="D12" s="2"/>
    </row>
    <row r="13" spans="1:8">
      <c r="A13" t="s">
        <v>14</v>
      </c>
      <c r="B13" s="4">
        <f>SUM(B5:B11)</f>
        <v>7055041</v>
      </c>
      <c r="C13" s="1">
        <f>SUM(C5:C11)</f>
        <v>196334</v>
      </c>
      <c r="D13" s="2">
        <f t="shared" si="0"/>
        <v>2.7828895678990384</v>
      </c>
    </row>
    <row r="14" spans="1:8">
      <c r="D14" s="2"/>
    </row>
    <row r="15" spans="1:8">
      <c r="A15" t="s">
        <v>101</v>
      </c>
      <c r="B15" s="1">
        <v>13337</v>
      </c>
      <c r="C15" s="1">
        <v>1261</v>
      </c>
      <c r="D15" s="2">
        <f>C15/B15*100</f>
        <v>9.4548999025268046</v>
      </c>
      <c r="E15">
        <v>77</v>
      </c>
      <c r="F15" s="2">
        <f>E15/C15*100</f>
        <v>6.1062648691514667</v>
      </c>
      <c r="G15" s="1">
        <v>7749</v>
      </c>
      <c r="H15" s="2">
        <v>0.99</v>
      </c>
    </row>
    <row r="16" spans="1:8">
      <c r="A16" t="s">
        <v>102</v>
      </c>
      <c r="B16" s="1">
        <v>31070</v>
      </c>
      <c r="C16" s="1">
        <v>2733</v>
      </c>
      <c r="D16" s="2">
        <f>C16/B16*100</f>
        <v>8.796266495011265</v>
      </c>
      <c r="E16">
        <v>479</v>
      </c>
      <c r="F16" s="2">
        <f t="shared" ref="F16:F77" si="1">E16/C16*100</f>
        <v>17.52652762532016</v>
      </c>
      <c r="G16" s="1">
        <v>6941</v>
      </c>
      <c r="H16" s="2">
        <v>6.9</v>
      </c>
    </row>
    <row r="17" spans="1:8">
      <c r="A17" t="s">
        <v>103</v>
      </c>
      <c r="B17" s="1">
        <v>3722</v>
      </c>
      <c r="C17" s="1">
        <v>285</v>
      </c>
      <c r="D17" s="2">
        <f>C17/B17*100</f>
        <v>7.6571735626007529</v>
      </c>
      <c r="E17">
        <v>1</v>
      </c>
      <c r="F17" s="2">
        <f t="shared" si="1"/>
        <v>0.35087719298245612</v>
      </c>
      <c r="G17" s="1">
        <v>2110</v>
      </c>
      <c r="H17" s="2">
        <v>0.05</v>
      </c>
    </row>
    <row r="18" spans="1:8">
      <c r="A18" t="s">
        <v>15</v>
      </c>
      <c r="B18" s="1">
        <v>56935</v>
      </c>
      <c r="C18" s="1">
        <v>1702</v>
      </c>
      <c r="D18" s="2">
        <f t="shared" ref="D18:D81" si="2">C18/B18*100</f>
        <v>2.9893738473698077</v>
      </c>
      <c r="E18">
        <v>208</v>
      </c>
      <c r="F18" s="2">
        <f t="shared" si="1"/>
        <v>12.220916568742656</v>
      </c>
      <c r="G18" s="1">
        <v>48310</v>
      </c>
      <c r="H18" s="2">
        <v>0.43</v>
      </c>
    </row>
    <row r="19" spans="1:8">
      <c r="A19" t="s">
        <v>16</v>
      </c>
      <c r="B19" s="1">
        <v>83992</v>
      </c>
      <c r="C19" s="1">
        <v>1038</v>
      </c>
      <c r="D19" s="2">
        <f t="shared" si="2"/>
        <v>1.2358319839984759</v>
      </c>
      <c r="E19">
        <v>18</v>
      </c>
      <c r="F19" s="2">
        <f t="shared" si="1"/>
        <v>1.7341040462427744</v>
      </c>
      <c r="G19" s="1">
        <v>61076</v>
      </c>
      <c r="H19" s="2">
        <v>0.03</v>
      </c>
    </row>
    <row r="20" spans="1:8">
      <c r="A20" t="s">
        <v>17</v>
      </c>
      <c r="B20" s="1">
        <v>111069</v>
      </c>
      <c r="C20" s="1">
        <v>1474</v>
      </c>
      <c r="D20" s="2">
        <f t="shared" si="2"/>
        <v>1.327102972026398</v>
      </c>
      <c r="E20">
        <v>111</v>
      </c>
      <c r="F20" s="2">
        <f t="shared" si="1"/>
        <v>7.5305291723202172</v>
      </c>
      <c r="G20" s="1">
        <v>94827</v>
      </c>
      <c r="H20" s="2">
        <v>0.12</v>
      </c>
    </row>
    <row r="21" spans="1:8">
      <c r="A21" t="s">
        <v>18</v>
      </c>
      <c r="B21" s="1">
        <v>57918</v>
      </c>
      <c r="C21" s="1">
        <v>2432</v>
      </c>
      <c r="D21" s="2">
        <f t="shared" si="2"/>
        <v>4.1990400221002107</v>
      </c>
      <c r="E21">
        <v>545</v>
      </c>
      <c r="F21" s="2">
        <f t="shared" si="1"/>
        <v>22.409539473684212</v>
      </c>
      <c r="G21" s="1">
        <v>49419</v>
      </c>
      <c r="H21" s="2">
        <v>1.1000000000000001</v>
      </c>
    </row>
    <row r="22" spans="1:8">
      <c r="A22" t="s">
        <v>19</v>
      </c>
      <c r="B22" s="1">
        <v>54937</v>
      </c>
      <c r="C22" s="1">
        <v>1957</v>
      </c>
      <c r="D22" s="2">
        <f t="shared" si="2"/>
        <v>3.5622622276425724</v>
      </c>
      <c r="E22">
        <v>329</v>
      </c>
      <c r="F22" s="2">
        <f t="shared" si="1"/>
        <v>16.811446090955545</v>
      </c>
      <c r="G22" s="1">
        <v>48415</v>
      </c>
      <c r="H22" s="2">
        <v>0.68</v>
      </c>
    </row>
    <row r="23" spans="1:8">
      <c r="A23" t="s">
        <v>20</v>
      </c>
      <c r="B23" s="1">
        <v>121406</v>
      </c>
      <c r="C23" s="1">
        <v>2594</v>
      </c>
      <c r="D23" s="2">
        <f t="shared" si="2"/>
        <v>2.1366324563860108</v>
      </c>
      <c r="E23">
        <v>245</v>
      </c>
      <c r="F23" s="2">
        <f t="shared" si="1"/>
        <v>9.4448727833461845</v>
      </c>
      <c r="G23" s="1">
        <v>106889</v>
      </c>
      <c r="H23" s="2">
        <v>0.23</v>
      </c>
    </row>
    <row r="24" spans="1:8">
      <c r="A24" t="s">
        <v>21</v>
      </c>
      <c r="B24" s="1">
        <v>87073</v>
      </c>
      <c r="C24" s="1">
        <v>3645</v>
      </c>
      <c r="D24" s="2">
        <f t="shared" si="2"/>
        <v>4.1861426619043787</v>
      </c>
      <c r="E24">
        <v>804</v>
      </c>
      <c r="F24" s="2">
        <f t="shared" si="1"/>
        <v>22.057613168724281</v>
      </c>
      <c r="G24" s="1">
        <v>76038</v>
      </c>
      <c r="H24" s="2">
        <v>1.06</v>
      </c>
    </row>
    <row r="25" spans="1:8">
      <c r="A25" t="s">
        <v>22</v>
      </c>
      <c r="B25" s="1">
        <v>79981</v>
      </c>
      <c r="C25" s="1">
        <v>3894</v>
      </c>
      <c r="D25" s="2">
        <f t="shared" si="2"/>
        <v>4.8686563058726451</v>
      </c>
      <c r="E25">
        <v>318</v>
      </c>
      <c r="F25" s="2">
        <f t="shared" si="1"/>
        <v>8.1664098613251142</v>
      </c>
      <c r="G25" s="1">
        <v>67897</v>
      </c>
      <c r="H25" s="2">
        <v>0.47</v>
      </c>
    </row>
    <row r="26" spans="1:8">
      <c r="A26" t="s">
        <v>23</v>
      </c>
      <c r="B26" s="1">
        <v>43479</v>
      </c>
      <c r="C26" s="1">
        <v>1600</v>
      </c>
      <c r="D26" s="2">
        <f t="shared" si="2"/>
        <v>3.679937441063502</v>
      </c>
      <c r="E26">
        <v>159</v>
      </c>
      <c r="F26" s="2">
        <f t="shared" si="1"/>
        <v>9.9375</v>
      </c>
      <c r="G26" s="1">
        <v>35117</v>
      </c>
      <c r="H26" s="2">
        <v>0.45</v>
      </c>
    </row>
    <row r="27" spans="1:8">
      <c r="A27" t="s">
        <v>24</v>
      </c>
      <c r="B27" s="1">
        <v>101224</v>
      </c>
      <c r="C27" s="1">
        <v>925</v>
      </c>
      <c r="D27" s="2">
        <f t="shared" si="2"/>
        <v>0.91381490555599454</v>
      </c>
      <c r="E27">
        <v>366</v>
      </c>
      <c r="F27" s="2">
        <f t="shared" si="1"/>
        <v>39.567567567567572</v>
      </c>
      <c r="G27" s="1">
        <v>75152</v>
      </c>
      <c r="H27" s="2">
        <v>0.49</v>
      </c>
    </row>
    <row r="28" spans="1:8">
      <c r="A28" t="s">
        <v>25</v>
      </c>
      <c r="B28" s="1">
        <v>80437</v>
      </c>
      <c r="C28" s="1">
        <v>2193</v>
      </c>
      <c r="D28" s="2">
        <f t="shared" si="2"/>
        <v>2.7263572733940848</v>
      </c>
      <c r="E28">
        <v>268</v>
      </c>
      <c r="F28" s="2">
        <f t="shared" si="1"/>
        <v>12.220702234382125</v>
      </c>
      <c r="G28" s="1">
        <v>65482</v>
      </c>
      <c r="H28" s="2">
        <v>0.41</v>
      </c>
    </row>
    <row r="29" spans="1:8">
      <c r="A29" t="s">
        <v>26</v>
      </c>
      <c r="B29" s="1">
        <v>86347</v>
      </c>
      <c r="C29" s="1">
        <v>1357</v>
      </c>
      <c r="D29" s="2">
        <f t="shared" si="2"/>
        <v>1.571565891113762</v>
      </c>
      <c r="E29">
        <v>7</v>
      </c>
      <c r="F29" s="2">
        <f t="shared" si="1"/>
        <v>0.51584377302873985</v>
      </c>
      <c r="G29" s="1">
        <v>74604</v>
      </c>
      <c r="H29" s="2">
        <v>0.01</v>
      </c>
    </row>
    <row r="30" spans="1:8">
      <c r="A30" t="s">
        <v>27</v>
      </c>
      <c r="B30" s="1">
        <v>80531</v>
      </c>
      <c r="C30" s="1">
        <v>2109</v>
      </c>
      <c r="D30" s="2">
        <f t="shared" si="2"/>
        <v>2.6188672685052961</v>
      </c>
      <c r="E30">
        <v>201</v>
      </c>
      <c r="F30" s="2">
        <f t="shared" si="1"/>
        <v>9.5305832147937402</v>
      </c>
      <c r="G30" s="1">
        <v>71222</v>
      </c>
      <c r="H30" s="2">
        <v>0.28000000000000003</v>
      </c>
    </row>
    <row r="31" spans="1:8">
      <c r="A31" t="s">
        <v>28</v>
      </c>
      <c r="B31" s="1">
        <v>66701</v>
      </c>
      <c r="C31" s="1">
        <v>2630</v>
      </c>
      <c r="D31" s="2">
        <f t="shared" si="2"/>
        <v>3.9429693707740512</v>
      </c>
      <c r="E31">
        <v>220</v>
      </c>
      <c r="F31" s="2">
        <f t="shared" si="1"/>
        <v>8.3650190114068437</v>
      </c>
      <c r="G31" s="1">
        <v>52080</v>
      </c>
      <c r="H31" s="2">
        <v>0.42</v>
      </c>
    </row>
    <row r="32" spans="1:8">
      <c r="A32" t="s">
        <v>29</v>
      </c>
      <c r="B32" s="1">
        <v>73980</v>
      </c>
      <c r="C32" s="1">
        <v>2219</v>
      </c>
      <c r="D32" s="2">
        <f t="shared" si="2"/>
        <v>2.9994593133279266</v>
      </c>
      <c r="E32">
        <v>317</v>
      </c>
      <c r="F32" s="2">
        <f t="shared" si="1"/>
        <v>14.285714285714285</v>
      </c>
      <c r="G32" s="1">
        <v>63632</v>
      </c>
      <c r="H32" s="2">
        <v>0.5</v>
      </c>
    </row>
    <row r="33" spans="1:8">
      <c r="A33" t="s">
        <v>30</v>
      </c>
      <c r="B33" s="1">
        <v>76074</v>
      </c>
      <c r="C33" s="1">
        <v>2443</v>
      </c>
      <c r="D33" s="2">
        <f t="shared" si="2"/>
        <v>3.2113468464915735</v>
      </c>
      <c r="E33">
        <v>349</v>
      </c>
      <c r="F33" s="2">
        <f t="shared" si="1"/>
        <v>14.285714285714285</v>
      </c>
      <c r="G33" s="1">
        <v>64349</v>
      </c>
      <c r="H33" s="2">
        <v>0.54</v>
      </c>
    </row>
    <row r="34" spans="1:8">
      <c r="A34" t="s">
        <v>31</v>
      </c>
      <c r="B34" s="1">
        <v>143955</v>
      </c>
      <c r="C34" s="1">
        <v>4237</v>
      </c>
      <c r="D34" s="2">
        <f t="shared" si="2"/>
        <v>2.9432808863881075</v>
      </c>
      <c r="E34">
        <v>224</v>
      </c>
      <c r="F34" s="2">
        <f t="shared" si="1"/>
        <v>5.2867594996459761</v>
      </c>
      <c r="G34" s="1">
        <v>123663</v>
      </c>
      <c r="H34" s="2">
        <v>0.18</v>
      </c>
    </row>
    <row r="35" spans="1:8">
      <c r="A35" t="s">
        <v>32</v>
      </c>
      <c r="B35" s="1">
        <v>48774</v>
      </c>
      <c r="C35" s="1">
        <v>1942</v>
      </c>
      <c r="D35" s="2">
        <f t="shared" si="2"/>
        <v>3.9816295567310451</v>
      </c>
      <c r="E35">
        <v>50</v>
      </c>
      <c r="F35" s="2">
        <f t="shared" si="1"/>
        <v>2.5746652935118437</v>
      </c>
      <c r="G35" s="1">
        <v>35149</v>
      </c>
      <c r="H35" s="2">
        <v>0.14000000000000001</v>
      </c>
    </row>
    <row r="36" spans="1:8">
      <c r="A36" t="s">
        <v>33</v>
      </c>
      <c r="B36" s="1">
        <v>153400</v>
      </c>
      <c r="C36" s="1">
        <v>3116</v>
      </c>
      <c r="D36" s="2">
        <f t="shared" si="2"/>
        <v>2.0312907431551501</v>
      </c>
      <c r="E36">
        <v>515</v>
      </c>
      <c r="F36" s="2">
        <f t="shared" si="1"/>
        <v>16.527599486521179</v>
      </c>
      <c r="G36" s="1">
        <v>128236</v>
      </c>
      <c r="H36" s="2">
        <v>0.4</v>
      </c>
    </row>
    <row r="37" spans="1:8">
      <c r="A37" t="s">
        <v>34</v>
      </c>
      <c r="B37" s="1">
        <v>96640</v>
      </c>
      <c r="C37" s="1">
        <v>2079</v>
      </c>
      <c r="D37" s="2">
        <f t="shared" si="2"/>
        <v>2.1512831125827812</v>
      </c>
      <c r="E37">
        <v>148</v>
      </c>
      <c r="F37" s="2">
        <f t="shared" si="1"/>
        <v>7.1188071188071191</v>
      </c>
      <c r="G37" s="1">
        <v>84994</v>
      </c>
      <c r="H37" s="2">
        <v>0.17</v>
      </c>
    </row>
    <row r="38" spans="1:8">
      <c r="B38" s="1"/>
      <c r="C38" s="1"/>
      <c r="D38" s="2"/>
      <c r="F38" s="2"/>
      <c r="G38" s="1"/>
    </row>
    <row r="39" spans="1:8">
      <c r="B39" s="1"/>
      <c r="C39" s="1"/>
      <c r="D39" s="2"/>
      <c r="F39" s="2"/>
      <c r="G39" s="1"/>
    </row>
    <row r="40" spans="1:8">
      <c r="A40" t="s">
        <v>35</v>
      </c>
      <c r="B40" s="1">
        <v>6581</v>
      </c>
      <c r="C40" s="1">
        <v>454</v>
      </c>
      <c r="D40" s="2">
        <f t="shared" si="2"/>
        <v>6.8986476219419544</v>
      </c>
      <c r="E40">
        <v>1</v>
      </c>
      <c r="F40" s="2">
        <f t="shared" si="1"/>
        <v>0.22026431718061676</v>
      </c>
      <c r="G40" s="1">
        <v>3931</v>
      </c>
      <c r="H40" s="2">
        <v>0.03</v>
      </c>
    </row>
    <row r="41" spans="1:8">
      <c r="A41" t="s">
        <v>36</v>
      </c>
      <c r="B41" s="1">
        <v>6957</v>
      </c>
      <c r="C41" s="1">
        <v>496</v>
      </c>
      <c r="D41" s="2">
        <f t="shared" si="2"/>
        <v>7.129509846198073</v>
      </c>
      <c r="E41">
        <v>6</v>
      </c>
      <c r="F41" s="2">
        <f t="shared" si="1"/>
        <v>1.2096774193548387</v>
      </c>
      <c r="G41" s="1">
        <v>4184</v>
      </c>
      <c r="H41" s="2">
        <v>0.14000000000000001</v>
      </c>
    </row>
    <row r="42" spans="1:8">
      <c r="A42" t="s">
        <v>37</v>
      </c>
      <c r="B42" s="1">
        <v>6758</v>
      </c>
      <c r="C42" s="1">
        <v>591</v>
      </c>
      <c r="D42" s="2">
        <f t="shared" si="2"/>
        <v>8.7451908848771822</v>
      </c>
      <c r="E42">
        <v>176</v>
      </c>
      <c r="F42" s="2">
        <f t="shared" si="1"/>
        <v>29.780033840947546</v>
      </c>
      <c r="G42" s="1">
        <v>4303</v>
      </c>
      <c r="H42" s="2">
        <v>4.09</v>
      </c>
    </row>
    <row r="43" spans="1:8">
      <c r="A43" t="s">
        <v>38</v>
      </c>
      <c r="B43" s="1">
        <v>86129</v>
      </c>
      <c r="C43" s="1">
        <v>2474</v>
      </c>
      <c r="D43" s="2">
        <f t="shared" si="2"/>
        <v>2.8724355327473905</v>
      </c>
      <c r="E43">
        <v>223</v>
      </c>
      <c r="F43" s="2">
        <f t="shared" si="1"/>
        <v>9.0137429264349223</v>
      </c>
      <c r="G43" s="1">
        <v>73985</v>
      </c>
      <c r="H43" s="2">
        <v>0.3</v>
      </c>
    </row>
    <row r="44" spans="1:8">
      <c r="A44" t="s">
        <v>45</v>
      </c>
      <c r="B44" s="1">
        <v>87778</v>
      </c>
      <c r="C44" s="1">
        <v>3543</v>
      </c>
      <c r="D44" s="2">
        <f t="shared" si="2"/>
        <v>4.0363188953952012</v>
      </c>
      <c r="E44">
        <v>538</v>
      </c>
      <c r="F44" s="2">
        <f t="shared" si="1"/>
        <v>15.184871577758962</v>
      </c>
      <c r="G44" s="1">
        <v>75576</v>
      </c>
      <c r="H44" s="2">
        <v>0.71</v>
      </c>
    </row>
    <row r="45" spans="1:8">
      <c r="A45" t="s">
        <v>39</v>
      </c>
      <c r="B45" s="1">
        <v>98415</v>
      </c>
      <c r="C45" s="1">
        <v>3037</v>
      </c>
      <c r="D45" s="2">
        <f t="shared" si="2"/>
        <v>3.0859117004521668</v>
      </c>
      <c r="E45">
        <v>255</v>
      </c>
      <c r="F45" s="2">
        <f t="shared" si="1"/>
        <v>8.3964438590714519</v>
      </c>
      <c r="G45" s="1">
        <v>88108</v>
      </c>
      <c r="H45" s="2">
        <v>0.28999999999999998</v>
      </c>
    </row>
    <row r="46" spans="1:8">
      <c r="A46" t="s">
        <v>40</v>
      </c>
      <c r="B46" s="1">
        <v>106628</v>
      </c>
      <c r="C46" s="1">
        <v>2853</v>
      </c>
      <c r="D46" s="2">
        <f t="shared" si="2"/>
        <v>2.6756574258168584</v>
      </c>
      <c r="E46">
        <v>242</v>
      </c>
      <c r="F46" s="2">
        <f t="shared" si="1"/>
        <v>8.4822993340343498</v>
      </c>
      <c r="G46" s="1">
        <v>93521</v>
      </c>
      <c r="H46" s="2">
        <v>0.26</v>
      </c>
    </row>
    <row r="47" spans="1:8">
      <c r="A47" t="s">
        <v>41</v>
      </c>
      <c r="B47" s="1">
        <v>134794</v>
      </c>
      <c r="C47" s="1">
        <v>3849</v>
      </c>
      <c r="D47" s="2">
        <f t="shared" si="2"/>
        <v>2.8554683442883215</v>
      </c>
      <c r="E47">
        <v>310</v>
      </c>
      <c r="F47" s="2">
        <f t="shared" si="1"/>
        <v>8.0540400103923098</v>
      </c>
      <c r="G47" s="1">
        <v>119089</v>
      </c>
      <c r="H47" s="2">
        <v>0.26</v>
      </c>
    </row>
    <row r="48" spans="1:8">
      <c r="A48" t="s">
        <v>46</v>
      </c>
      <c r="B48" s="1">
        <v>153028</v>
      </c>
      <c r="C48" s="1">
        <v>4762</v>
      </c>
      <c r="D48" s="2">
        <f t="shared" si="2"/>
        <v>3.1118488119821208</v>
      </c>
      <c r="E48">
        <v>158</v>
      </c>
      <c r="F48" s="2">
        <f t="shared" si="1"/>
        <v>3.3179336413271732</v>
      </c>
      <c r="G48" s="1">
        <v>131049</v>
      </c>
      <c r="H48" s="2">
        <v>0.12</v>
      </c>
    </row>
    <row r="49" spans="1:8">
      <c r="A49" t="s">
        <v>42</v>
      </c>
      <c r="B49" s="1">
        <v>97491</v>
      </c>
      <c r="C49" s="1">
        <v>1789</v>
      </c>
      <c r="D49" s="2">
        <f t="shared" si="2"/>
        <v>1.8350411832887139</v>
      </c>
      <c r="E49">
        <v>187</v>
      </c>
      <c r="F49" s="2">
        <f t="shared" si="1"/>
        <v>10.452766908887646</v>
      </c>
      <c r="G49" s="1">
        <v>89372</v>
      </c>
      <c r="H49" s="2">
        <v>0.21</v>
      </c>
    </row>
    <row r="50" spans="1:8">
      <c r="A50" t="s">
        <v>43</v>
      </c>
      <c r="B50" s="1">
        <v>128142</v>
      </c>
      <c r="C50" s="1">
        <v>3801</v>
      </c>
      <c r="D50" s="2">
        <f t="shared" si="2"/>
        <v>2.9662405768600459</v>
      </c>
      <c r="E50">
        <v>307</v>
      </c>
      <c r="F50" s="2">
        <f t="shared" si="1"/>
        <v>8.0768218889765855</v>
      </c>
      <c r="G50" s="1">
        <v>114868</v>
      </c>
      <c r="H50" s="2">
        <v>0.27</v>
      </c>
    </row>
    <row r="51" spans="1:8">
      <c r="A51" t="s">
        <v>44</v>
      </c>
      <c r="B51" s="1">
        <v>120195</v>
      </c>
      <c r="C51" s="1">
        <v>3133</v>
      </c>
      <c r="D51" s="2">
        <f t="shared" si="2"/>
        <v>2.6065976122134864</v>
      </c>
      <c r="E51">
        <v>719</v>
      </c>
      <c r="F51" s="2">
        <f t="shared" si="1"/>
        <v>22.949249920204277</v>
      </c>
      <c r="G51" s="1">
        <v>105613</v>
      </c>
      <c r="H51" s="2">
        <v>0.68</v>
      </c>
    </row>
    <row r="52" spans="1:8">
      <c r="B52" s="1"/>
      <c r="C52" s="1"/>
      <c r="D52" s="2"/>
      <c r="F52" s="2"/>
      <c r="G52" s="1"/>
    </row>
    <row r="53" spans="1:8">
      <c r="B53" s="1"/>
      <c r="C53" s="1"/>
      <c r="D53" s="2"/>
      <c r="F53" s="2"/>
      <c r="G53" s="1"/>
    </row>
    <row r="54" spans="1:8">
      <c r="A54" t="s">
        <v>104</v>
      </c>
      <c r="B54" s="1">
        <v>5014</v>
      </c>
      <c r="C54" s="1">
        <v>378</v>
      </c>
      <c r="D54" s="2">
        <f t="shared" si="2"/>
        <v>7.5388911049062619</v>
      </c>
      <c r="E54">
        <v>42</v>
      </c>
      <c r="F54" s="2">
        <f t="shared" si="1"/>
        <v>11.111111111111111</v>
      </c>
      <c r="G54" s="1">
        <v>3026</v>
      </c>
      <c r="H54" s="2">
        <v>1.39</v>
      </c>
    </row>
    <row r="55" spans="1:8">
      <c r="A55" t="s">
        <v>47</v>
      </c>
      <c r="B55" s="1">
        <v>8070</v>
      </c>
      <c r="C55" s="1">
        <v>1060</v>
      </c>
      <c r="D55" s="2">
        <f t="shared" si="2"/>
        <v>13.135068153655514</v>
      </c>
      <c r="E55">
        <v>16</v>
      </c>
      <c r="F55" s="2">
        <f t="shared" si="1"/>
        <v>1.5094339622641511</v>
      </c>
      <c r="G55" s="1">
        <v>3274</v>
      </c>
      <c r="H55" s="2">
        <v>0.49</v>
      </c>
    </row>
    <row r="56" spans="1:8">
      <c r="A56" t="s">
        <v>105</v>
      </c>
      <c r="B56" s="1">
        <v>7052</v>
      </c>
      <c r="C56" s="1">
        <v>500</v>
      </c>
      <c r="D56" s="2">
        <f t="shared" si="2"/>
        <v>7.0901871809415766</v>
      </c>
      <c r="E56">
        <v>26</v>
      </c>
      <c r="F56" s="2">
        <f t="shared" si="1"/>
        <v>5.2</v>
      </c>
      <c r="G56" s="1">
        <v>4843</v>
      </c>
      <c r="H56" s="2">
        <v>0.54</v>
      </c>
    </row>
    <row r="57" spans="1:8">
      <c r="A57" t="s">
        <v>48</v>
      </c>
      <c r="B57" s="1">
        <v>125575</v>
      </c>
      <c r="C57" s="1">
        <v>2353</v>
      </c>
      <c r="D57" s="2">
        <f t="shared" si="2"/>
        <v>1.8737806091976907</v>
      </c>
      <c r="E57">
        <v>318</v>
      </c>
      <c r="F57" s="2">
        <f t="shared" si="1"/>
        <v>13.514662133446665</v>
      </c>
      <c r="G57" s="1">
        <v>111892</v>
      </c>
      <c r="H57" s="2">
        <v>0.28000000000000003</v>
      </c>
    </row>
    <row r="58" spans="1:8">
      <c r="A58" t="s">
        <v>49</v>
      </c>
      <c r="B58" s="1">
        <v>151219</v>
      </c>
      <c r="C58" s="1">
        <v>3451</v>
      </c>
      <c r="D58" s="2">
        <f t="shared" si="2"/>
        <v>2.2821206329892409</v>
      </c>
      <c r="E58">
        <v>147</v>
      </c>
      <c r="F58" s="2">
        <f t="shared" si="1"/>
        <v>4.2596348884381339</v>
      </c>
      <c r="G58" s="1">
        <v>134157</v>
      </c>
      <c r="H58" s="2">
        <v>0.11</v>
      </c>
    </row>
    <row r="59" spans="1:8">
      <c r="A59" t="s">
        <v>50</v>
      </c>
      <c r="B59" s="1">
        <v>134409</v>
      </c>
      <c r="C59" s="1">
        <v>3240</v>
      </c>
      <c r="D59" s="2">
        <f t="shared" si="2"/>
        <v>2.4105528647635204</v>
      </c>
      <c r="E59">
        <v>503</v>
      </c>
      <c r="F59" s="2">
        <f t="shared" si="1"/>
        <v>15.524691358024691</v>
      </c>
      <c r="G59" s="1">
        <v>103205</v>
      </c>
      <c r="H59" s="2">
        <v>0.49</v>
      </c>
    </row>
    <row r="60" spans="1:8">
      <c r="A60" t="s">
        <v>51</v>
      </c>
      <c r="B60" s="1">
        <v>142768</v>
      </c>
      <c r="C60" s="1">
        <v>2750</v>
      </c>
      <c r="D60" s="2">
        <f t="shared" si="2"/>
        <v>1.9262019500168106</v>
      </c>
      <c r="E60">
        <v>394</v>
      </c>
      <c r="F60" s="2">
        <f t="shared" si="1"/>
        <v>14.327272727272728</v>
      </c>
      <c r="G60" s="1">
        <v>107046</v>
      </c>
      <c r="H60" s="2">
        <v>0.37</v>
      </c>
    </row>
    <row r="61" spans="1:8">
      <c r="A61" t="s">
        <v>52</v>
      </c>
      <c r="B61" s="1">
        <v>139198</v>
      </c>
      <c r="C61" s="1">
        <v>4500</v>
      </c>
      <c r="D61" s="2">
        <f t="shared" si="2"/>
        <v>3.2328050690383483</v>
      </c>
      <c r="E61">
        <v>393</v>
      </c>
      <c r="F61" s="2">
        <f t="shared" si="1"/>
        <v>8.7333333333333325</v>
      </c>
      <c r="G61" s="1">
        <v>120859</v>
      </c>
      <c r="H61" s="2">
        <v>0.33</v>
      </c>
    </row>
    <row r="62" spans="1:8">
      <c r="A62" t="s">
        <v>53</v>
      </c>
      <c r="B62" s="1">
        <v>147288</v>
      </c>
      <c r="C62" s="1">
        <v>3891</v>
      </c>
      <c r="D62" s="2">
        <f t="shared" si="2"/>
        <v>2.6417630764217046</v>
      </c>
      <c r="E62">
        <v>212</v>
      </c>
      <c r="F62" s="2">
        <f t="shared" si="1"/>
        <v>5.4484708301207911</v>
      </c>
      <c r="G62" s="1">
        <v>125870</v>
      </c>
      <c r="H62" s="2">
        <v>0.17</v>
      </c>
    </row>
    <row r="63" spans="1:8">
      <c r="A63" t="s">
        <v>54</v>
      </c>
      <c r="B63" s="1">
        <v>108423</v>
      </c>
      <c r="C63" s="1">
        <v>1797</v>
      </c>
      <c r="D63" s="2">
        <f t="shared" si="2"/>
        <v>1.6573974156774856</v>
      </c>
      <c r="E63">
        <v>297</v>
      </c>
      <c r="F63" s="2">
        <f t="shared" si="1"/>
        <v>16.527545909849749</v>
      </c>
      <c r="G63" s="1">
        <v>96512</v>
      </c>
      <c r="H63" s="2">
        <v>0.31</v>
      </c>
    </row>
    <row r="64" spans="1:8">
      <c r="B64" s="1"/>
      <c r="D64" s="2"/>
      <c r="F64" s="2"/>
      <c r="G64" s="1"/>
    </row>
    <row r="65" spans="1:8">
      <c r="B65" s="1"/>
      <c r="C65" s="1"/>
      <c r="D65" s="2"/>
      <c r="F65" s="2"/>
      <c r="G65" s="1"/>
    </row>
    <row r="66" spans="1:8">
      <c r="A66" t="s">
        <v>55</v>
      </c>
      <c r="B66" s="1">
        <v>5462</v>
      </c>
      <c r="C66" s="1">
        <v>488</v>
      </c>
      <c r="D66" s="2">
        <f t="shared" si="2"/>
        <v>8.9344562431343828</v>
      </c>
      <c r="E66">
        <v>28</v>
      </c>
      <c r="F66" s="2">
        <f t="shared" si="1"/>
        <v>5.7377049180327866</v>
      </c>
      <c r="G66" s="1">
        <v>2707</v>
      </c>
      <c r="H66" s="2">
        <v>1.03</v>
      </c>
    </row>
    <row r="67" spans="1:8">
      <c r="A67" t="s">
        <v>56</v>
      </c>
      <c r="B67" s="1">
        <v>6691</v>
      </c>
      <c r="C67" s="1">
        <v>688</v>
      </c>
      <c r="D67" s="2">
        <f t="shared" si="2"/>
        <v>10.282468988193095</v>
      </c>
      <c r="E67">
        <v>3</v>
      </c>
      <c r="F67" s="2">
        <f t="shared" si="1"/>
        <v>0.43604651162790697</v>
      </c>
      <c r="G67" s="1">
        <v>3816</v>
      </c>
      <c r="H67" s="2">
        <v>0.08</v>
      </c>
    </row>
    <row r="68" spans="1:8">
      <c r="A68" t="s">
        <v>57</v>
      </c>
      <c r="B68" s="1">
        <v>4829</v>
      </c>
      <c r="C68" s="1">
        <v>549</v>
      </c>
      <c r="D68" s="2">
        <f t="shared" si="2"/>
        <v>11.368813418927314</v>
      </c>
      <c r="E68">
        <v>18</v>
      </c>
      <c r="F68" s="2">
        <f t="shared" si="1"/>
        <v>3.278688524590164</v>
      </c>
      <c r="G68" s="1">
        <v>2701</v>
      </c>
      <c r="H68" s="2">
        <v>0.67</v>
      </c>
    </row>
    <row r="69" spans="1:8">
      <c r="A69" t="s">
        <v>58</v>
      </c>
      <c r="B69" s="1">
        <v>5803</v>
      </c>
      <c r="C69" s="1">
        <v>408</v>
      </c>
      <c r="D69" s="2">
        <f t="shared" si="2"/>
        <v>7.0308461140789245</v>
      </c>
      <c r="E69">
        <v>33</v>
      </c>
      <c r="F69" s="2">
        <f t="shared" si="1"/>
        <v>8.0882352941176467</v>
      </c>
      <c r="G69" s="1">
        <v>3540</v>
      </c>
      <c r="H69" s="2">
        <v>0.93</v>
      </c>
    </row>
    <row r="70" spans="1:8">
      <c r="A70" t="s">
        <v>59</v>
      </c>
      <c r="B70" s="1">
        <v>116783</v>
      </c>
      <c r="C70" s="1">
        <v>3619</v>
      </c>
      <c r="D70" s="2">
        <f t="shared" si="2"/>
        <v>3.0989099440843275</v>
      </c>
      <c r="E70">
        <v>665</v>
      </c>
      <c r="F70" s="2">
        <f t="shared" si="1"/>
        <v>18.375241779497099</v>
      </c>
      <c r="G70" s="1">
        <v>101447</v>
      </c>
      <c r="H70" s="2">
        <v>0.66</v>
      </c>
    </row>
    <row r="71" spans="1:8">
      <c r="A71" t="s">
        <v>60</v>
      </c>
      <c r="B71" s="1">
        <v>127376</v>
      </c>
      <c r="C71" s="1">
        <v>3107</v>
      </c>
      <c r="D71" s="2">
        <f t="shared" si="2"/>
        <v>2.4392350207260391</v>
      </c>
      <c r="E71">
        <v>315</v>
      </c>
      <c r="F71" s="2">
        <f t="shared" si="1"/>
        <v>10.138397167685872</v>
      </c>
      <c r="G71" s="1">
        <v>114635</v>
      </c>
      <c r="H71" s="2">
        <v>0.27</v>
      </c>
    </row>
    <row r="72" spans="1:8">
      <c r="A72" t="s">
        <v>61</v>
      </c>
      <c r="B72" s="1">
        <v>59046</v>
      </c>
      <c r="C72" s="1">
        <v>1825</v>
      </c>
      <c r="D72" s="2">
        <f t="shared" si="2"/>
        <v>3.0908105544829456</v>
      </c>
      <c r="E72">
        <v>250</v>
      </c>
      <c r="F72" s="2">
        <f t="shared" si="1"/>
        <v>13.698630136986301</v>
      </c>
      <c r="G72" s="1">
        <v>50213</v>
      </c>
      <c r="H72" s="2">
        <v>0.5</v>
      </c>
    </row>
    <row r="73" spans="1:8">
      <c r="A73" t="s">
        <v>62</v>
      </c>
      <c r="B73" s="1">
        <v>64279</v>
      </c>
      <c r="C73" s="1">
        <v>2140</v>
      </c>
      <c r="D73" s="2">
        <f t="shared" si="2"/>
        <v>3.3292366091569563</v>
      </c>
      <c r="E73">
        <v>213</v>
      </c>
      <c r="F73" s="2">
        <f t="shared" si="1"/>
        <v>9.9532710280373831</v>
      </c>
      <c r="G73" s="1">
        <v>55214</v>
      </c>
      <c r="H73" s="2">
        <v>0.39</v>
      </c>
    </row>
    <row r="74" spans="1:8">
      <c r="A74" t="s">
        <v>63</v>
      </c>
      <c r="B74" s="1">
        <v>89252</v>
      </c>
      <c r="C74" s="1">
        <v>2326</v>
      </c>
      <c r="D74" s="2">
        <f t="shared" si="2"/>
        <v>2.6061040648949043</v>
      </c>
      <c r="E74">
        <v>309</v>
      </c>
      <c r="F74" s="2">
        <f t="shared" si="1"/>
        <v>13.284608770421325</v>
      </c>
      <c r="G74" s="1">
        <v>78277</v>
      </c>
      <c r="H74" s="2">
        <v>0.39</v>
      </c>
    </row>
    <row r="75" spans="1:8">
      <c r="A75" t="s">
        <v>64</v>
      </c>
      <c r="B75" s="1">
        <v>65153</v>
      </c>
      <c r="C75" s="1">
        <v>1191</v>
      </c>
      <c r="D75" s="2">
        <f t="shared" si="2"/>
        <v>1.8280048501220205</v>
      </c>
      <c r="E75">
        <v>205</v>
      </c>
      <c r="F75" s="2">
        <f t="shared" si="1"/>
        <v>17.212426532325779</v>
      </c>
      <c r="G75" s="1">
        <v>58647</v>
      </c>
      <c r="H75" s="2">
        <v>0.35</v>
      </c>
    </row>
    <row r="76" spans="1:8">
      <c r="A76" t="s">
        <v>65</v>
      </c>
      <c r="B76" s="1">
        <v>65833</v>
      </c>
      <c r="C76" s="1">
        <v>1548</v>
      </c>
      <c r="D76" s="2">
        <f t="shared" si="2"/>
        <v>2.351404310907903</v>
      </c>
      <c r="E76">
        <v>315</v>
      </c>
      <c r="F76" s="2">
        <f t="shared" si="1"/>
        <v>20.348837209302324</v>
      </c>
      <c r="G76" s="1">
        <v>58250</v>
      </c>
      <c r="H76" s="2">
        <v>0.54</v>
      </c>
    </row>
    <row r="77" spans="1:8">
      <c r="A77" t="s">
        <v>66</v>
      </c>
      <c r="B77" s="1">
        <v>51997</v>
      </c>
      <c r="C77" s="1">
        <v>1447</v>
      </c>
      <c r="D77" s="2">
        <f t="shared" si="2"/>
        <v>2.7828528568955901</v>
      </c>
      <c r="E77">
        <v>241</v>
      </c>
      <c r="F77" s="2">
        <f t="shared" si="1"/>
        <v>16.655148583275743</v>
      </c>
      <c r="G77" s="1">
        <v>45126</v>
      </c>
      <c r="H77" s="2">
        <v>0.53</v>
      </c>
    </row>
    <row r="78" spans="1:8">
      <c r="A78" t="s">
        <v>67</v>
      </c>
      <c r="B78" s="1">
        <v>60642</v>
      </c>
      <c r="C78" s="1">
        <v>1349</v>
      </c>
      <c r="D78" s="2">
        <f t="shared" si="2"/>
        <v>2.2245308532040502</v>
      </c>
      <c r="E78">
        <v>309</v>
      </c>
      <c r="F78" s="2">
        <f>E78/C78*100</f>
        <v>22.905856189770198</v>
      </c>
      <c r="G78" s="1">
        <v>52649</v>
      </c>
      <c r="H78" s="2">
        <v>0.59</v>
      </c>
    </row>
    <row r="79" spans="1:8">
      <c r="B79" s="1"/>
      <c r="D79" s="2"/>
      <c r="F79" s="2"/>
      <c r="G79" s="1"/>
    </row>
    <row r="80" spans="1:8">
      <c r="B80" s="1"/>
      <c r="C80" s="1"/>
      <c r="D80" s="2"/>
      <c r="F80" s="2"/>
      <c r="G80" s="1"/>
    </row>
    <row r="81" spans="1:8">
      <c r="A81" t="s">
        <v>68</v>
      </c>
      <c r="B81" s="1">
        <v>9991</v>
      </c>
      <c r="C81" s="1">
        <v>437</v>
      </c>
      <c r="D81" s="2">
        <f t="shared" si="2"/>
        <v>4.3739365428885995</v>
      </c>
      <c r="E81">
        <v>56</v>
      </c>
      <c r="F81" s="2">
        <f t="shared" ref="F81:F106" si="3">E81/C81*100</f>
        <v>12.814645308924485</v>
      </c>
      <c r="G81" s="1">
        <v>7449</v>
      </c>
      <c r="H81" s="2">
        <v>0.75</v>
      </c>
    </row>
    <row r="82" spans="1:8">
      <c r="A82" t="s">
        <v>106</v>
      </c>
      <c r="B82" s="1">
        <v>7695</v>
      </c>
      <c r="C82" s="1">
        <v>463</v>
      </c>
      <c r="D82" s="2">
        <f t="shared" ref="D82:D122" si="4">C82/B82*100</f>
        <v>6.0168940870695256</v>
      </c>
      <c r="E82">
        <v>40</v>
      </c>
      <c r="F82" s="2">
        <f t="shared" si="3"/>
        <v>8.639308855291576</v>
      </c>
      <c r="G82" s="1">
        <v>4205</v>
      </c>
      <c r="H82" s="2">
        <v>0.95</v>
      </c>
    </row>
    <row r="83" spans="1:8">
      <c r="A83" t="s">
        <v>69</v>
      </c>
      <c r="B83" s="1">
        <v>6335</v>
      </c>
      <c r="C83" s="1">
        <v>420</v>
      </c>
      <c r="D83" s="2">
        <f t="shared" si="4"/>
        <v>6.6298342541436464</v>
      </c>
      <c r="E83">
        <v>3</v>
      </c>
      <c r="F83" s="2">
        <f t="shared" si="3"/>
        <v>0.7142857142857143</v>
      </c>
      <c r="G83" s="1">
        <v>3259</v>
      </c>
      <c r="H83" s="2">
        <v>0.09</v>
      </c>
    </row>
    <row r="84" spans="1:8">
      <c r="A84" t="s">
        <v>70</v>
      </c>
      <c r="B84" s="1">
        <v>18637</v>
      </c>
      <c r="C84" s="1">
        <v>1810</v>
      </c>
      <c r="D84" s="2">
        <f t="shared" si="4"/>
        <v>9.7118634973439928</v>
      </c>
      <c r="E84">
        <v>39</v>
      </c>
      <c r="F84" s="2">
        <f t="shared" si="3"/>
        <v>2.1546961325966851</v>
      </c>
      <c r="G84" s="1">
        <v>7125</v>
      </c>
      <c r="H84" s="2">
        <v>0.55000000000000004</v>
      </c>
    </row>
    <row r="85" spans="1:8">
      <c r="A85" t="s">
        <v>107</v>
      </c>
      <c r="B85" s="1">
        <v>4082</v>
      </c>
      <c r="C85" s="1">
        <v>144</v>
      </c>
      <c r="D85" s="2">
        <f t="shared" si="4"/>
        <v>3.5276825085742285</v>
      </c>
      <c r="E85">
        <v>55</v>
      </c>
      <c r="F85" s="2">
        <f t="shared" si="3"/>
        <v>38.194444444444443</v>
      </c>
      <c r="G85" s="1">
        <v>2681</v>
      </c>
      <c r="H85" s="2">
        <v>2.0499999999999998</v>
      </c>
    </row>
    <row r="86" spans="1:8">
      <c r="A86" t="s">
        <v>71</v>
      </c>
      <c r="B86" s="1">
        <v>197184</v>
      </c>
      <c r="C86" s="1">
        <v>5704</v>
      </c>
      <c r="D86" s="2">
        <f t="shared" si="4"/>
        <v>2.8927296332359624</v>
      </c>
      <c r="E86">
        <v>1461</v>
      </c>
      <c r="F86" s="2">
        <f t="shared" si="3"/>
        <v>25.61360448807854</v>
      </c>
      <c r="G86" s="1">
        <v>169193</v>
      </c>
      <c r="H86" s="2">
        <v>0.86</v>
      </c>
    </row>
    <row r="87" spans="1:8">
      <c r="A87" t="s">
        <v>72</v>
      </c>
      <c r="B87" s="1">
        <v>56466</v>
      </c>
      <c r="C87" s="1">
        <v>1570</v>
      </c>
      <c r="D87" s="2">
        <f t="shared" si="4"/>
        <v>2.7804342436156269</v>
      </c>
      <c r="E87">
        <v>197</v>
      </c>
      <c r="F87" s="2">
        <f t="shared" si="3"/>
        <v>12.547770700636942</v>
      </c>
      <c r="G87" s="1">
        <v>45874</v>
      </c>
      <c r="H87" s="2">
        <v>0.43</v>
      </c>
    </row>
    <row r="88" spans="1:8">
      <c r="A88" t="s">
        <v>73</v>
      </c>
      <c r="B88" s="1">
        <v>30775</v>
      </c>
      <c r="C88" s="1">
        <v>1407</v>
      </c>
      <c r="D88" s="2">
        <f t="shared" si="4"/>
        <v>4.5718927701056051</v>
      </c>
      <c r="E88">
        <v>67</v>
      </c>
      <c r="F88" s="2">
        <f t="shared" si="3"/>
        <v>4.7619047619047619</v>
      </c>
      <c r="G88" s="1">
        <v>25074</v>
      </c>
      <c r="H88" s="2">
        <v>0.27</v>
      </c>
    </row>
    <row r="89" spans="1:8">
      <c r="A89" t="s">
        <v>74</v>
      </c>
      <c r="B89" s="1">
        <v>79959</v>
      </c>
      <c r="C89" s="1">
        <v>2082</v>
      </c>
      <c r="D89" s="2">
        <f t="shared" si="4"/>
        <v>2.6038344651633962</v>
      </c>
      <c r="E89">
        <v>258</v>
      </c>
      <c r="F89" s="2">
        <f t="shared" si="3"/>
        <v>12.39193083573487</v>
      </c>
      <c r="G89" s="1">
        <v>69270</v>
      </c>
      <c r="H89" s="2">
        <v>0.37</v>
      </c>
    </row>
    <row r="90" spans="1:8">
      <c r="A90" t="s">
        <v>75</v>
      </c>
      <c r="B90" s="1">
        <v>126756</v>
      </c>
      <c r="C90" s="1">
        <v>3266</v>
      </c>
      <c r="D90" s="2">
        <f t="shared" si="4"/>
        <v>2.5766038688503898</v>
      </c>
      <c r="E90">
        <v>979</v>
      </c>
      <c r="F90" s="2">
        <f t="shared" si="3"/>
        <v>29.975505205143904</v>
      </c>
      <c r="G90" s="1">
        <v>110322</v>
      </c>
      <c r="H90" s="2">
        <v>0.89</v>
      </c>
    </row>
    <row r="91" spans="1:8">
      <c r="A91" t="s">
        <v>76</v>
      </c>
      <c r="B91" s="1">
        <v>89539</v>
      </c>
      <c r="C91" s="1">
        <v>3221</v>
      </c>
      <c r="D91" s="2">
        <f t="shared" si="4"/>
        <v>3.5973151364210012</v>
      </c>
      <c r="E91">
        <v>387</v>
      </c>
      <c r="F91" s="2">
        <f t="shared" si="3"/>
        <v>12.014902204284382</v>
      </c>
      <c r="G91" s="1">
        <v>77241</v>
      </c>
      <c r="H91" s="2">
        <v>0.5</v>
      </c>
    </row>
    <row r="92" spans="1:8">
      <c r="A92" t="s">
        <v>77</v>
      </c>
      <c r="B92" s="1">
        <v>97091</v>
      </c>
      <c r="C92" s="1">
        <v>2152</v>
      </c>
      <c r="D92" s="2">
        <f t="shared" si="4"/>
        <v>2.2164773253957626</v>
      </c>
      <c r="E92">
        <v>512</v>
      </c>
      <c r="F92" s="2">
        <f t="shared" si="3"/>
        <v>23.791821561338288</v>
      </c>
      <c r="G92" s="1">
        <v>82738</v>
      </c>
      <c r="H92" s="2">
        <v>0.62</v>
      </c>
    </row>
    <row r="93" spans="1:8">
      <c r="B93" s="1"/>
      <c r="D93" s="2"/>
      <c r="F93" s="2"/>
      <c r="G93" s="1"/>
    </row>
    <row r="94" spans="1:8">
      <c r="B94" s="1"/>
      <c r="C94" s="1"/>
      <c r="D94" s="2"/>
      <c r="F94" s="2"/>
      <c r="G94" s="1"/>
    </row>
    <row r="95" spans="1:8">
      <c r="A95" t="s">
        <v>78</v>
      </c>
      <c r="B95" s="1">
        <v>6247</v>
      </c>
      <c r="C95" s="1">
        <v>262</v>
      </c>
      <c r="D95" s="2">
        <f t="shared" si="4"/>
        <v>4.1940131263006242</v>
      </c>
      <c r="E95">
        <v>20</v>
      </c>
      <c r="F95" s="2">
        <f t="shared" si="3"/>
        <v>7.6335877862595423</v>
      </c>
      <c r="G95" s="1">
        <v>3708</v>
      </c>
      <c r="H95" s="2">
        <v>0.54</v>
      </c>
    </row>
    <row r="96" spans="1:8">
      <c r="A96" t="s">
        <v>79</v>
      </c>
      <c r="B96" s="1">
        <v>3570</v>
      </c>
      <c r="C96" s="1">
        <v>283</v>
      </c>
      <c r="D96" s="2">
        <f t="shared" si="4"/>
        <v>7.9271708683473383</v>
      </c>
      <c r="E96">
        <v>4</v>
      </c>
      <c r="F96" s="2">
        <f t="shared" si="3"/>
        <v>1.4134275618374559</v>
      </c>
      <c r="G96" s="1">
        <v>1364</v>
      </c>
      <c r="H96" s="2">
        <v>0.28999999999999998</v>
      </c>
    </row>
    <row r="97" spans="1:8">
      <c r="A97" t="s">
        <v>80</v>
      </c>
      <c r="B97" s="1">
        <v>8763</v>
      </c>
      <c r="C97" s="1">
        <v>783</v>
      </c>
      <c r="D97" s="2">
        <f t="shared" si="4"/>
        <v>8.9352961314618291</v>
      </c>
      <c r="E97">
        <v>14</v>
      </c>
      <c r="F97" s="2">
        <f t="shared" si="3"/>
        <v>1.7879948914431671</v>
      </c>
      <c r="G97" s="1">
        <v>4285</v>
      </c>
      <c r="H97" s="2">
        <v>0.33</v>
      </c>
    </row>
    <row r="98" spans="1:8">
      <c r="A98" t="s">
        <v>81</v>
      </c>
      <c r="B98" s="1">
        <v>69917</v>
      </c>
      <c r="C98" s="1">
        <v>1893</v>
      </c>
      <c r="D98" s="2">
        <f t="shared" si="4"/>
        <v>2.7074960310081955</v>
      </c>
      <c r="E98">
        <v>92</v>
      </c>
      <c r="F98" s="2">
        <f t="shared" si="3"/>
        <v>4.8600105652403593</v>
      </c>
      <c r="G98" s="1">
        <v>58869</v>
      </c>
      <c r="H98" s="2">
        <v>0.16</v>
      </c>
    </row>
    <row r="99" spans="1:8">
      <c r="A99" t="s">
        <v>82</v>
      </c>
      <c r="B99" s="1">
        <v>113694</v>
      </c>
      <c r="C99" s="1">
        <v>2343</v>
      </c>
      <c r="D99" s="2">
        <f t="shared" si="4"/>
        <v>2.0607947648952454</v>
      </c>
      <c r="E99">
        <v>120</v>
      </c>
      <c r="F99" s="2">
        <f t="shared" si="3"/>
        <v>5.1216389244558256</v>
      </c>
      <c r="G99" s="1">
        <v>92087</v>
      </c>
      <c r="H99" s="2">
        <v>0.13</v>
      </c>
    </row>
    <row r="100" spans="1:8">
      <c r="A100" t="s">
        <v>84</v>
      </c>
      <c r="B100" s="1">
        <v>95643</v>
      </c>
      <c r="C100" s="1">
        <v>1919</v>
      </c>
      <c r="D100" s="2">
        <f t="shared" si="4"/>
        <v>2.0064197066173164</v>
      </c>
      <c r="E100">
        <v>238</v>
      </c>
      <c r="F100" s="2">
        <f t="shared" si="3"/>
        <v>12.402292860865034</v>
      </c>
      <c r="G100" s="1">
        <v>83866</v>
      </c>
      <c r="H100" s="2">
        <v>0.28000000000000003</v>
      </c>
    </row>
    <row r="101" spans="1:8">
      <c r="A101" t="s">
        <v>85</v>
      </c>
      <c r="B101" s="1">
        <v>68413</v>
      </c>
      <c r="C101" s="1">
        <v>1952</v>
      </c>
      <c r="D101" s="2">
        <f t="shared" si="4"/>
        <v>2.853258883545525</v>
      </c>
      <c r="E101">
        <v>392</v>
      </c>
      <c r="F101" s="2">
        <f t="shared" si="3"/>
        <v>20.081967213114755</v>
      </c>
      <c r="G101" s="1">
        <v>56554</v>
      </c>
      <c r="H101" s="2">
        <v>0.69</v>
      </c>
    </row>
    <row r="102" spans="1:8">
      <c r="A102" t="s">
        <v>87</v>
      </c>
      <c r="B102" s="1">
        <v>132141</v>
      </c>
      <c r="C102" s="1">
        <v>2326</v>
      </c>
      <c r="D102" s="2">
        <f t="shared" si="4"/>
        <v>1.7602409547377424</v>
      </c>
      <c r="E102">
        <v>168</v>
      </c>
      <c r="F102" s="2">
        <f t="shared" si="3"/>
        <v>7.222699914015478</v>
      </c>
      <c r="G102" s="1">
        <v>116973</v>
      </c>
      <c r="H102" s="2">
        <v>0.14000000000000001</v>
      </c>
    </row>
    <row r="103" spans="1:8">
      <c r="A103" t="s">
        <v>86</v>
      </c>
      <c r="B103" s="1">
        <v>71586</v>
      </c>
      <c r="C103" s="1">
        <v>1576</v>
      </c>
      <c r="D103" s="2">
        <f t="shared" si="4"/>
        <v>2.2015477886737629</v>
      </c>
      <c r="E103">
        <v>75</v>
      </c>
      <c r="F103" s="2">
        <f t="shared" si="3"/>
        <v>4.7588832487309638</v>
      </c>
      <c r="G103" s="1">
        <v>62729</v>
      </c>
      <c r="H103" s="2">
        <v>0.12</v>
      </c>
    </row>
    <row r="104" spans="1:8">
      <c r="A104" t="s">
        <v>83</v>
      </c>
      <c r="B104" s="1">
        <v>102178</v>
      </c>
      <c r="C104" s="1">
        <v>2055</v>
      </c>
      <c r="D104" s="2">
        <f t="shared" si="4"/>
        <v>2.0111961478987648</v>
      </c>
      <c r="E104">
        <v>522</v>
      </c>
      <c r="F104" s="2">
        <f t="shared" si="3"/>
        <v>25.401459854014597</v>
      </c>
      <c r="G104" s="1">
        <v>90170</v>
      </c>
      <c r="H104" s="2">
        <v>0.57999999999999996</v>
      </c>
    </row>
    <row r="105" spans="1:8">
      <c r="A105" t="s">
        <v>88</v>
      </c>
      <c r="B105" s="1">
        <v>84148</v>
      </c>
      <c r="C105" s="1">
        <v>1754</v>
      </c>
      <c r="D105" s="2">
        <f t="shared" si="4"/>
        <v>2.0844226838427531</v>
      </c>
      <c r="E105">
        <v>103</v>
      </c>
      <c r="F105" s="2">
        <f t="shared" si="3"/>
        <v>5.8722919042189279</v>
      </c>
      <c r="G105" s="1">
        <v>71706</v>
      </c>
      <c r="H105" s="2">
        <v>0.14000000000000001</v>
      </c>
    </row>
    <row r="106" spans="1:8">
      <c r="A106" t="s">
        <v>89</v>
      </c>
      <c r="B106" s="1">
        <v>96840</v>
      </c>
      <c r="C106" s="1">
        <v>2643</v>
      </c>
      <c r="D106" s="2">
        <f t="shared" si="4"/>
        <v>2.7292441140024786</v>
      </c>
      <c r="E106">
        <v>287</v>
      </c>
      <c r="F106" s="2">
        <f t="shared" si="3"/>
        <v>10.858872493378737</v>
      </c>
      <c r="G106" s="1">
        <v>82607</v>
      </c>
      <c r="H106" s="2">
        <v>0.35</v>
      </c>
    </row>
    <row r="107" spans="1:8">
      <c r="B107" s="1"/>
      <c r="D107" s="2"/>
      <c r="F107" s="2"/>
      <c r="G107" s="1"/>
    </row>
    <row r="108" spans="1:8">
      <c r="B108" s="1"/>
      <c r="C108" s="1"/>
      <c r="D108" s="2"/>
      <c r="F108" s="2"/>
      <c r="G108" s="1"/>
    </row>
    <row r="109" spans="1:8">
      <c r="A109" t="s">
        <v>90</v>
      </c>
      <c r="B109" s="1">
        <v>14685</v>
      </c>
      <c r="C109" s="1">
        <v>1293</v>
      </c>
      <c r="D109" s="2">
        <f t="shared" si="4"/>
        <v>8.8049029622063326</v>
      </c>
      <c r="E109">
        <v>84</v>
      </c>
      <c r="F109" s="2">
        <f t="shared" ref="F109:F122" si="5">E109/C109*100</f>
        <v>6.4965197215777257</v>
      </c>
      <c r="G109" s="1">
        <v>7549</v>
      </c>
      <c r="H109" s="2">
        <v>1.1100000000000001</v>
      </c>
    </row>
    <row r="110" spans="1:8">
      <c r="A110" t="s">
        <v>108</v>
      </c>
      <c r="B110" s="1">
        <v>4003</v>
      </c>
      <c r="C110" s="1">
        <v>328</v>
      </c>
      <c r="D110" s="2">
        <f t="shared" si="4"/>
        <v>8.1938546090432176</v>
      </c>
      <c r="E110">
        <v>7</v>
      </c>
      <c r="F110" s="2">
        <f t="shared" si="5"/>
        <v>2.1341463414634148</v>
      </c>
      <c r="G110" s="1">
        <v>2392</v>
      </c>
      <c r="H110" s="2">
        <v>0.28999999999999998</v>
      </c>
    </row>
    <row r="111" spans="1:8">
      <c r="A111" t="s">
        <v>109</v>
      </c>
      <c r="B111" s="1">
        <v>6328</v>
      </c>
      <c r="C111" s="1">
        <v>354</v>
      </c>
      <c r="D111" s="2">
        <f t="shared" si="4"/>
        <v>5.5941845764854614</v>
      </c>
      <c r="E111">
        <v>52</v>
      </c>
      <c r="F111" s="2">
        <f t="shared" si="5"/>
        <v>14.689265536723164</v>
      </c>
      <c r="G111" s="1">
        <v>4151</v>
      </c>
      <c r="H111" s="2">
        <v>1.25</v>
      </c>
    </row>
    <row r="112" spans="1:8">
      <c r="A112" t="s">
        <v>110</v>
      </c>
      <c r="B112" s="1">
        <v>7014</v>
      </c>
      <c r="C112" s="1">
        <v>395</v>
      </c>
      <c r="D112" s="2">
        <f t="shared" si="4"/>
        <v>5.631593954947248</v>
      </c>
      <c r="E112">
        <v>3</v>
      </c>
      <c r="F112" s="2">
        <f t="shared" si="5"/>
        <v>0.75949367088607589</v>
      </c>
      <c r="G112" s="1">
        <v>5205</v>
      </c>
      <c r="H112" s="2">
        <v>0.06</v>
      </c>
    </row>
    <row r="113" spans="1:8">
      <c r="A113" t="s">
        <v>91</v>
      </c>
      <c r="B113" s="1">
        <v>78034</v>
      </c>
      <c r="C113" s="1">
        <v>2252</v>
      </c>
      <c r="D113" s="2">
        <f t="shared" si="4"/>
        <v>2.8859215213881129</v>
      </c>
      <c r="E113">
        <v>484</v>
      </c>
      <c r="F113" s="2">
        <f t="shared" si="5"/>
        <v>21.492007104795739</v>
      </c>
      <c r="G113" s="1">
        <v>67294</v>
      </c>
      <c r="H113" s="2">
        <v>0.72</v>
      </c>
    </row>
    <row r="114" spans="1:8">
      <c r="A114" t="s">
        <v>92</v>
      </c>
      <c r="B114" s="1">
        <v>107115</v>
      </c>
      <c r="C114" s="1">
        <v>4154</v>
      </c>
      <c r="D114" s="2">
        <f t="shared" si="4"/>
        <v>3.8780749661578677</v>
      </c>
      <c r="E114">
        <v>501</v>
      </c>
      <c r="F114" s="2">
        <f t="shared" si="5"/>
        <v>12.060664419836302</v>
      </c>
      <c r="G114" s="1">
        <v>89318</v>
      </c>
      <c r="H114" s="2">
        <v>0.56000000000000005</v>
      </c>
    </row>
    <row r="115" spans="1:8">
      <c r="A115" t="s">
        <v>93</v>
      </c>
      <c r="B115" s="1">
        <v>79220</v>
      </c>
      <c r="C115" s="1">
        <v>2248</v>
      </c>
      <c r="D115" s="2">
        <f t="shared" si="4"/>
        <v>2.8376672557434994</v>
      </c>
      <c r="E115">
        <v>162</v>
      </c>
      <c r="F115" s="2">
        <f t="shared" si="5"/>
        <v>7.2064056939501784</v>
      </c>
      <c r="G115" s="1">
        <v>66823</v>
      </c>
      <c r="H115" s="2">
        <v>0.24</v>
      </c>
    </row>
    <row r="116" spans="1:8">
      <c r="A116" t="s">
        <v>99</v>
      </c>
      <c r="B116" s="1">
        <v>127471</v>
      </c>
      <c r="C116" s="1">
        <v>3532</v>
      </c>
      <c r="D116" s="2">
        <f t="shared" si="4"/>
        <v>2.7708263055910756</v>
      </c>
      <c r="E116">
        <v>250</v>
      </c>
      <c r="F116" s="2">
        <f t="shared" si="5"/>
        <v>7.078142695356739</v>
      </c>
      <c r="G116" s="1">
        <v>109643</v>
      </c>
      <c r="H116" s="2">
        <v>0.23</v>
      </c>
    </row>
    <row r="117" spans="1:8">
      <c r="A117" t="s">
        <v>94</v>
      </c>
      <c r="B117" s="1">
        <v>76244</v>
      </c>
      <c r="C117" s="1">
        <v>2438</v>
      </c>
      <c r="D117" s="2">
        <f t="shared" si="4"/>
        <v>3.1976286658622315</v>
      </c>
      <c r="E117">
        <v>341</v>
      </c>
      <c r="F117" s="2">
        <f t="shared" si="5"/>
        <v>13.986874487284659</v>
      </c>
      <c r="G117" s="1">
        <v>63141</v>
      </c>
      <c r="H117" s="2">
        <v>0.54</v>
      </c>
    </row>
    <row r="118" spans="1:8">
      <c r="A118" t="s">
        <v>96</v>
      </c>
      <c r="B118" s="1">
        <v>32344</v>
      </c>
      <c r="C118" s="1">
        <v>991</v>
      </c>
      <c r="D118" s="2">
        <f t="shared" si="4"/>
        <v>3.0639376700469949</v>
      </c>
      <c r="E118">
        <v>32</v>
      </c>
      <c r="F118" s="2">
        <f t="shared" si="5"/>
        <v>3.2290615539858729</v>
      </c>
      <c r="G118" s="1">
        <v>28060</v>
      </c>
      <c r="H118" s="2">
        <v>0.11</v>
      </c>
    </row>
    <row r="119" spans="1:8">
      <c r="A119" t="s">
        <v>95</v>
      </c>
      <c r="B119" s="1">
        <v>51586</v>
      </c>
      <c r="C119" s="1">
        <v>1851</v>
      </c>
      <c r="D119" s="2">
        <f t="shared" si="4"/>
        <v>3.5881828403055094</v>
      </c>
      <c r="E119">
        <v>68</v>
      </c>
      <c r="F119" s="2">
        <f t="shared" si="5"/>
        <v>3.6736898973527823</v>
      </c>
      <c r="G119" s="1">
        <v>40559</v>
      </c>
      <c r="H119" s="2">
        <v>0.17</v>
      </c>
    </row>
    <row r="120" spans="1:8">
      <c r="A120" t="s">
        <v>100</v>
      </c>
      <c r="B120" s="1">
        <v>152802</v>
      </c>
      <c r="C120" s="1">
        <v>2652</v>
      </c>
      <c r="D120" s="2">
        <f t="shared" si="4"/>
        <v>1.7355793772332824</v>
      </c>
      <c r="E120">
        <v>699</v>
      </c>
      <c r="F120" s="2">
        <f t="shared" si="5"/>
        <v>26.357466063348419</v>
      </c>
      <c r="G120" s="1">
        <v>128944</v>
      </c>
      <c r="H120" s="2">
        <v>0.54</v>
      </c>
    </row>
    <row r="121" spans="1:8">
      <c r="A121" t="s">
        <v>97</v>
      </c>
      <c r="B121" s="1">
        <v>139496</v>
      </c>
      <c r="C121" s="1">
        <v>2822</v>
      </c>
      <c r="D121" s="2">
        <f t="shared" si="4"/>
        <v>2.0229970751849518</v>
      </c>
      <c r="E121">
        <v>843</v>
      </c>
      <c r="F121" s="2">
        <f t="shared" si="5"/>
        <v>29.872430900070874</v>
      </c>
      <c r="G121" s="1">
        <v>121804</v>
      </c>
      <c r="H121" s="2">
        <v>0.69</v>
      </c>
    </row>
    <row r="122" spans="1:8">
      <c r="A122" t="s">
        <v>98</v>
      </c>
      <c r="B122" s="1">
        <v>123009</v>
      </c>
      <c r="C122" s="1">
        <v>3307</v>
      </c>
      <c r="D122" s="2">
        <f t="shared" si="4"/>
        <v>2.6884211724345373</v>
      </c>
      <c r="E122">
        <v>504</v>
      </c>
      <c r="F122" s="2">
        <f t="shared" si="5"/>
        <v>15.240399153311158</v>
      </c>
      <c r="G122" s="1">
        <v>107693</v>
      </c>
      <c r="H122" s="2">
        <v>0.47</v>
      </c>
    </row>
    <row r="132" spans="3:3">
      <c r="C132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Magerl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magerl</dc:creator>
  <cp:lastModifiedBy>r.betzenbichler</cp:lastModifiedBy>
  <cp:lastPrinted>2012-01-09T12:18:04Z</cp:lastPrinted>
  <dcterms:created xsi:type="dcterms:W3CDTF">2012-01-02T17:46:26Z</dcterms:created>
  <dcterms:modified xsi:type="dcterms:W3CDTF">2012-01-18T15:15:39Z</dcterms:modified>
</cp:coreProperties>
</file>